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440" windowHeight="8250" activeTab="0"/>
  </bookViews>
  <sheets>
    <sheet name="holocene" sheetId="1" r:id="rId1"/>
  </sheets>
  <definedNames/>
  <calcPr fullCalcOnLoad="1"/>
</workbook>
</file>

<file path=xl/sharedStrings.xml><?xml version="1.0" encoding="utf-8"?>
<sst xmlns="http://schemas.openxmlformats.org/spreadsheetml/2006/main" count="52" uniqueCount="16">
  <si>
    <t>Holocène</t>
  </si>
  <si>
    <t xml:space="preserve"> Pléistocène</t>
  </si>
  <si>
    <t>Comptage   n°2</t>
  </si>
  <si>
    <t>Comptage  n°3</t>
  </si>
  <si>
    <t>%</t>
  </si>
  <si>
    <t>Comptage  n°4</t>
  </si>
  <si>
    <t>TOTAL</t>
  </si>
  <si>
    <t>CHANGEMENT CLIMATIQUE AU COURS DE LA TRANSITION PLEISTOCENE-HOLOCENE</t>
  </si>
  <si>
    <t>Chêne</t>
  </si>
  <si>
    <t>Pin</t>
  </si>
  <si>
    <t>Aulne</t>
  </si>
  <si>
    <t>Noisetier</t>
  </si>
  <si>
    <t>Graminées</t>
  </si>
  <si>
    <t>Bouleau</t>
  </si>
  <si>
    <t>Comptage  n°1</t>
  </si>
  <si>
    <t xml:space="preserve"> Proportions relatives de chacun des pollens pour les deux périodes étudiées.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</si>
</sst>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0" fillId="27" borderId="3" applyNumberFormat="0" applyFont="0" applyAlignment="0" applyProtection="0"/>
    <xf numFmtId="0" fontId="24" fillId="28" borderId="1" applyNumberFormat="0" applyAlignment="0" applyProtection="0"/>
    <xf numFmtId="0" fontId="2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19"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34" fillId="0" borderId="10" xfId="0" applyFont="1" applyFill="1" applyBorder="1" applyAlignment="1">
      <alignment/>
    </xf>
    <xf numFmtId="0" fontId="34" fillId="0" borderId="0" xfId="0" applyFont="1" applyAlignment="1">
      <alignment/>
    </xf>
    <xf numFmtId="0" fontId="0" fillId="33" borderId="1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34" fillId="0" borderId="10" xfId="0" applyFont="1" applyBorder="1" applyAlignment="1">
      <alignment horizontal="center"/>
    </xf>
    <xf numFmtId="0" fontId="34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36" fillId="0" borderId="0" xfId="0" applyFont="1" applyAlignment="1">
      <alignment horizont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23"/>
  <sheetViews>
    <sheetView tabSelected="1" zoomScalePageLayoutView="0" workbookViewId="0" topLeftCell="A1">
      <selection activeCell="A2" sqref="A2"/>
    </sheetView>
  </sheetViews>
  <sheetFormatPr defaultColWidth="11.421875" defaultRowHeight="15"/>
  <sheetData>
    <row r="2" ht="15">
      <c r="F2" s="3" t="s">
        <v>7</v>
      </c>
    </row>
    <row r="3" spans="17:19" ht="51.75" customHeight="1">
      <c r="Q3" s="18" t="s">
        <v>15</v>
      </c>
      <c r="R3" s="18"/>
      <c r="S3" s="18"/>
    </row>
    <row r="4" spans="2:14" ht="15">
      <c r="B4" t="s">
        <v>14</v>
      </c>
      <c r="F4" t="s">
        <v>2</v>
      </c>
      <c r="J4" t="s">
        <v>3</v>
      </c>
      <c r="N4" t="s">
        <v>5</v>
      </c>
    </row>
    <row r="5" spans="2:19" ht="15">
      <c r="B5" s="4" t="s">
        <v>1</v>
      </c>
      <c r="C5" s="4" t="s">
        <v>0</v>
      </c>
      <c r="D5" s="5"/>
      <c r="E5" s="5"/>
      <c r="F5" s="4" t="s">
        <v>1</v>
      </c>
      <c r="G5" s="4" t="s">
        <v>0</v>
      </c>
      <c r="H5" s="5"/>
      <c r="I5" s="5"/>
      <c r="J5" s="4" t="s">
        <v>1</v>
      </c>
      <c r="K5" s="4" t="s">
        <v>0</v>
      </c>
      <c r="L5" s="5"/>
      <c r="M5" s="5"/>
      <c r="N5" s="4" t="s">
        <v>1</v>
      </c>
      <c r="O5" s="4" t="s">
        <v>0</v>
      </c>
      <c r="Q5" s="1" t="s">
        <v>4</v>
      </c>
      <c r="R5" s="1" t="s">
        <v>1</v>
      </c>
      <c r="S5" s="1" t="s">
        <v>0</v>
      </c>
    </row>
    <row r="6" spans="1:19" ht="15">
      <c r="A6" s="9" t="s">
        <v>8</v>
      </c>
      <c r="B6" s="6">
        <v>0</v>
      </c>
      <c r="C6" s="6">
        <v>36</v>
      </c>
      <c r="D6" s="5"/>
      <c r="E6" s="9" t="s">
        <v>8</v>
      </c>
      <c r="F6" s="6">
        <v>0</v>
      </c>
      <c r="G6" s="6">
        <v>22</v>
      </c>
      <c r="H6" s="5"/>
      <c r="I6" s="9" t="s">
        <v>8</v>
      </c>
      <c r="J6" s="6">
        <v>0</v>
      </c>
      <c r="K6" s="6">
        <v>17</v>
      </c>
      <c r="L6" s="5"/>
      <c r="M6" s="9" t="s">
        <v>8</v>
      </c>
      <c r="N6" s="6">
        <v>0</v>
      </c>
      <c r="O6" s="6">
        <v>23</v>
      </c>
      <c r="Q6" s="11" t="s">
        <v>8</v>
      </c>
      <c r="R6" s="11">
        <f>(B6+F6+J6+N6)*100/($B$12+$F$12+$J$12+$N$12)</f>
        <v>0</v>
      </c>
      <c r="S6" s="11">
        <f aca="true" t="shared" si="0" ref="S6:S11">(C6+G6+K6+O6)*100/($C$12+$G$12+$K$12+$O$12)</f>
        <v>38.431372549019606</v>
      </c>
    </row>
    <row r="7" spans="1:19" ht="15">
      <c r="A7" s="10" t="s">
        <v>9</v>
      </c>
      <c r="B7" s="6">
        <v>23</v>
      </c>
      <c r="C7" s="6">
        <v>0</v>
      </c>
      <c r="D7" s="5"/>
      <c r="E7" s="10" t="s">
        <v>9</v>
      </c>
      <c r="F7" s="6">
        <v>15</v>
      </c>
      <c r="G7" s="6">
        <v>0</v>
      </c>
      <c r="H7" s="5"/>
      <c r="I7" s="10" t="s">
        <v>9</v>
      </c>
      <c r="J7" s="6">
        <v>12</v>
      </c>
      <c r="K7" s="6">
        <v>0</v>
      </c>
      <c r="L7" s="5"/>
      <c r="M7" s="10" t="s">
        <v>9</v>
      </c>
      <c r="N7" s="6">
        <v>6</v>
      </c>
      <c r="O7" s="6">
        <v>0</v>
      </c>
      <c r="Q7" s="11" t="s">
        <v>9</v>
      </c>
      <c r="R7" s="11">
        <f>(B7+F7+J7+N7)*100/255</f>
        <v>21.96078431372549</v>
      </c>
      <c r="S7" s="11">
        <f t="shared" si="0"/>
        <v>0</v>
      </c>
    </row>
    <row r="8" spans="1:19" ht="15">
      <c r="A8" s="10" t="s">
        <v>10</v>
      </c>
      <c r="B8" s="6">
        <v>0</v>
      </c>
      <c r="C8" s="6">
        <v>33</v>
      </c>
      <c r="D8" s="5"/>
      <c r="E8" s="10" t="s">
        <v>10</v>
      </c>
      <c r="F8" s="6">
        <v>0</v>
      </c>
      <c r="G8" s="6">
        <v>17</v>
      </c>
      <c r="H8" s="5"/>
      <c r="I8" s="10" t="s">
        <v>10</v>
      </c>
      <c r="J8" s="6">
        <v>0</v>
      </c>
      <c r="K8" s="6">
        <v>24</v>
      </c>
      <c r="L8" s="5"/>
      <c r="M8" s="10" t="s">
        <v>10</v>
      </c>
      <c r="N8" s="6">
        <v>0</v>
      </c>
      <c r="O8" s="6">
        <v>12</v>
      </c>
      <c r="Q8" s="11" t="s">
        <v>10</v>
      </c>
      <c r="R8" s="11">
        <f>(B8+F8+J8+N8)*100/255</f>
        <v>0</v>
      </c>
      <c r="S8" s="11">
        <f t="shared" si="0"/>
        <v>33.72549019607843</v>
      </c>
    </row>
    <row r="9" spans="1:19" ht="15">
      <c r="A9" s="10" t="s">
        <v>11</v>
      </c>
      <c r="B9" s="6">
        <v>0</v>
      </c>
      <c r="C9" s="6">
        <v>21</v>
      </c>
      <c r="D9" s="5"/>
      <c r="E9" s="10" t="s">
        <v>11</v>
      </c>
      <c r="F9" s="6">
        <v>0</v>
      </c>
      <c r="G9" s="6">
        <v>13</v>
      </c>
      <c r="H9" s="5"/>
      <c r="I9" s="10" t="s">
        <v>11</v>
      </c>
      <c r="J9" s="6">
        <v>0</v>
      </c>
      <c r="K9" s="6">
        <v>19</v>
      </c>
      <c r="L9" s="5"/>
      <c r="M9" s="10" t="s">
        <v>11</v>
      </c>
      <c r="N9" s="6">
        <v>0</v>
      </c>
      <c r="O9" s="6">
        <v>10</v>
      </c>
      <c r="Q9" s="11" t="s">
        <v>11</v>
      </c>
      <c r="R9" s="11">
        <f>(B9+F9+J9+N9)*100/255</f>
        <v>0</v>
      </c>
      <c r="S9" s="11">
        <f t="shared" si="0"/>
        <v>24.705882352941178</v>
      </c>
    </row>
    <row r="10" spans="1:19" ht="15">
      <c r="A10" s="10" t="s">
        <v>12</v>
      </c>
      <c r="B10" s="6">
        <v>41</v>
      </c>
      <c r="C10" s="6">
        <v>5</v>
      </c>
      <c r="D10" s="5"/>
      <c r="E10" s="10" t="s">
        <v>12</v>
      </c>
      <c r="F10" s="6">
        <v>36</v>
      </c>
      <c r="G10" s="6">
        <v>1</v>
      </c>
      <c r="H10" s="5"/>
      <c r="I10" s="10" t="s">
        <v>12</v>
      </c>
      <c r="J10" s="6">
        <v>47</v>
      </c>
      <c r="K10" s="6">
        <v>0</v>
      </c>
      <c r="L10" s="5"/>
      <c r="M10" s="10" t="s">
        <v>12</v>
      </c>
      <c r="N10" s="6">
        <v>7</v>
      </c>
      <c r="O10" s="6">
        <v>2</v>
      </c>
      <c r="Q10" s="11" t="s">
        <v>12</v>
      </c>
      <c r="R10" s="11">
        <f>(B10+F10+J10+N10)*100/255</f>
        <v>51.372549019607845</v>
      </c>
      <c r="S10" s="11">
        <f t="shared" si="0"/>
        <v>3.1372549019607843</v>
      </c>
    </row>
    <row r="11" spans="1:19" ht="15">
      <c r="A11" s="10" t="s">
        <v>13</v>
      </c>
      <c r="B11" s="6">
        <v>16</v>
      </c>
      <c r="C11" s="6">
        <v>0</v>
      </c>
      <c r="D11" s="5"/>
      <c r="E11" s="10" t="s">
        <v>13</v>
      </c>
      <c r="F11" s="6">
        <v>18</v>
      </c>
      <c r="G11" s="6">
        <v>0</v>
      </c>
      <c r="H11" s="5"/>
      <c r="I11" s="10" t="s">
        <v>13</v>
      </c>
      <c r="J11" s="6">
        <v>26</v>
      </c>
      <c r="K11" s="6">
        <v>0</v>
      </c>
      <c r="L11" s="5"/>
      <c r="M11" s="10" t="s">
        <v>13</v>
      </c>
      <c r="N11" s="6">
        <v>8</v>
      </c>
      <c r="O11" s="6">
        <v>0</v>
      </c>
      <c r="Q11" s="11" t="s">
        <v>13</v>
      </c>
      <c r="R11" s="11">
        <f>(B11+F11+J11+N11)*100/255</f>
        <v>26.666666666666668</v>
      </c>
      <c r="S11" s="11">
        <f t="shared" si="0"/>
        <v>0</v>
      </c>
    </row>
    <row r="12" spans="1:19" ht="15">
      <c r="A12" s="2" t="s">
        <v>6</v>
      </c>
      <c r="B12" s="7">
        <f>SUM(B6:B11)</f>
        <v>80</v>
      </c>
      <c r="C12" s="7">
        <f>SUM(C6:C11)</f>
        <v>95</v>
      </c>
      <c r="D12" s="5"/>
      <c r="E12" s="8" t="s">
        <v>6</v>
      </c>
      <c r="F12" s="7">
        <f>SUM(F6:F11)</f>
        <v>69</v>
      </c>
      <c r="G12" s="7">
        <f>SUM(G6:G11)</f>
        <v>53</v>
      </c>
      <c r="H12" s="5"/>
      <c r="I12" s="8" t="s">
        <v>6</v>
      </c>
      <c r="J12" s="7">
        <f>SUM(J6:J11)</f>
        <v>85</v>
      </c>
      <c r="K12" s="7">
        <f>SUM(K6:K11)</f>
        <v>60</v>
      </c>
      <c r="L12" s="5"/>
      <c r="M12" s="8" t="s">
        <v>6</v>
      </c>
      <c r="N12" s="7">
        <f>SUM(N6:N11)</f>
        <v>21</v>
      </c>
      <c r="O12" s="7">
        <f>SUM(O6:O11)</f>
        <v>47</v>
      </c>
      <c r="Q12" s="8" t="s">
        <v>6</v>
      </c>
      <c r="R12" s="12">
        <f>SUM(R6:R11)</f>
        <v>100.00000000000001</v>
      </c>
      <c r="S12" s="12">
        <f>SUM(S6:S11)</f>
        <v>100</v>
      </c>
    </row>
    <row r="14" spans="1:3" ht="15">
      <c r="A14" s="13"/>
      <c r="B14" s="13"/>
      <c r="C14" s="13"/>
    </row>
    <row r="15" spans="1:3" ht="15">
      <c r="A15" s="17"/>
      <c r="B15" s="17"/>
      <c r="C15" s="17"/>
    </row>
    <row r="16" spans="1:3" ht="15">
      <c r="A16" s="14"/>
      <c r="B16" s="15"/>
      <c r="C16" s="15"/>
    </row>
    <row r="17" spans="1:3" ht="15">
      <c r="A17" s="16"/>
      <c r="B17" s="15"/>
      <c r="C17" s="15"/>
    </row>
    <row r="18" spans="1:3" ht="15">
      <c r="A18" s="16"/>
      <c r="B18" s="15"/>
      <c r="C18" s="15"/>
    </row>
    <row r="19" spans="1:3" ht="15">
      <c r="A19" s="16"/>
      <c r="B19" s="15"/>
      <c r="C19" s="15"/>
    </row>
    <row r="20" spans="1:3" ht="15">
      <c r="A20" s="16"/>
      <c r="B20" s="15"/>
      <c r="C20" s="15"/>
    </row>
    <row r="21" spans="1:3" ht="15">
      <c r="A21" s="16"/>
      <c r="B21" s="15"/>
      <c r="C21" s="15"/>
    </row>
    <row r="22" spans="1:3" ht="15">
      <c r="A22" s="13"/>
      <c r="B22" s="13"/>
      <c r="C22" s="13"/>
    </row>
    <row r="23" spans="1:3" ht="15">
      <c r="A23" s="13"/>
      <c r="B23" s="13"/>
      <c r="C23" s="13"/>
    </row>
  </sheetData>
  <sheetProtection/>
  <mergeCells count="1">
    <mergeCell ref="Q3:S3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DELLNBX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ECE</dc:title>
  <dc:subject/>
  <dc:creator>Groupe baccalaurat SVT</dc:creator>
  <cp:keywords/>
  <dc:description/>
  <cp:lastModifiedBy>Jean-Christophe</cp:lastModifiedBy>
  <dcterms:created xsi:type="dcterms:W3CDTF">2013-11-10T16:50:10Z</dcterms:created>
  <dcterms:modified xsi:type="dcterms:W3CDTF">2014-01-15T15:30:40Z</dcterms:modified>
  <cp:category/>
  <cp:version/>
  <cp:contentType/>
  <cp:contentStatus/>
</cp:coreProperties>
</file>